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L157" i="1"/>
  <c r="G43" i="1"/>
  <c r="G196" i="1" s="1"/>
  <c r="F195" i="1"/>
  <c r="I176" i="1"/>
  <c r="I196" i="1" s="1"/>
  <c r="H62" i="1"/>
  <c r="H196" i="1" s="1"/>
  <c r="G62" i="1"/>
  <c r="F196" i="1"/>
  <c r="J43" i="1"/>
  <c r="J196" i="1" s="1"/>
  <c r="L24" i="1"/>
  <c r="L196" i="1" s="1"/>
</calcChain>
</file>

<file path=xl/sharedStrings.xml><?xml version="1.0" encoding="utf-8"?>
<sst xmlns="http://schemas.openxmlformats.org/spreadsheetml/2006/main" count="365" uniqueCount="129">
  <si>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</si>
  <si>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</si>
  <si>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</si>
  <si>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</si>
  <si>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</si>
  <si>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</si>
  <si>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</si>
  <si>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</si>
  <si>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</si>
  <si>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</si>
  <si>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</si>
  <si>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</si>
  <si>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</si>
  <si>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</si>
  <si>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</si>
  <si>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</si>
  <si>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</si>
  <si>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</si>
  <si>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</si>
  <si>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</si>
  <si>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</si>
  <si>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</si>
  <si>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</si>
  <si>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</si>
  <si>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</si>
  <si>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</si>
  <si>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</si>
  <si>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</si>
  <si>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</si>
  <si>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</si>
  <si>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</si>
  <si>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</si>
  <si>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</si>
  <si>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</si>
  <si>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</si>
  <si>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</si>
  <si>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</si>
  <si>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</si>
  <si>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</si>
  <si>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№14 г. Азов</t>
  </si>
  <si>
    <t>196м</t>
  </si>
  <si>
    <t>сладкий плов</t>
  </si>
  <si>
    <t>382м</t>
  </si>
  <si>
    <t>хлеб пшеничный</t>
  </si>
  <si>
    <t>бутерброд с маслом и повидлом</t>
  </si>
  <si>
    <t>2м</t>
  </si>
  <si>
    <t>икра кабачковая</t>
  </si>
  <si>
    <t>73м</t>
  </si>
  <si>
    <t>суп крестьянский с крупой</t>
  </si>
  <si>
    <t>98м</t>
  </si>
  <si>
    <t>фрикадельки</t>
  </si>
  <si>
    <t>каша пшенная с/м</t>
  </si>
  <si>
    <t>302м</t>
  </si>
  <si>
    <t>чай с сахаром</t>
  </si>
  <si>
    <t>376м</t>
  </si>
  <si>
    <t>хлеб ржано-пшеничный</t>
  </si>
  <si>
    <t>омлет</t>
  </si>
  <si>
    <t>210м</t>
  </si>
  <si>
    <t>салат из горошка консерв</t>
  </si>
  <si>
    <t>салат овощной с капустой и морковью</t>
  </si>
  <si>
    <t>96м</t>
  </si>
  <si>
    <t>рассольник ленинградский</t>
  </si>
  <si>
    <t>рыба тушеная с овощами</t>
  </si>
  <si>
    <t>229м</t>
  </si>
  <si>
    <t>пюре картофельное</t>
  </si>
  <si>
    <t>331м</t>
  </si>
  <si>
    <t>салат овощной с капустой и огурцом</t>
  </si>
  <si>
    <t>268м</t>
  </si>
  <si>
    <t>312м</t>
  </si>
  <si>
    <t>каша пшеничная</t>
  </si>
  <si>
    <t>какао</t>
  </si>
  <si>
    <t>огурец консерв с р/м</t>
  </si>
  <si>
    <t>суп-лапша домашняя</t>
  </si>
  <si>
    <t>113м</t>
  </si>
  <si>
    <t>плов с мясом птицы</t>
  </si>
  <si>
    <t>291м</t>
  </si>
  <si>
    <t>каша молочная дружба</t>
  </si>
  <si>
    <t>175м</t>
  </si>
  <si>
    <t>салат из свеклы</t>
  </si>
  <si>
    <t>52м</t>
  </si>
  <si>
    <t>щи из свежей капусты с картофелем</t>
  </si>
  <si>
    <t>88м</t>
  </si>
  <si>
    <t>голубцы</t>
  </si>
  <si>
    <t>296к</t>
  </si>
  <si>
    <t>салат овощной с р/м</t>
  </si>
  <si>
    <t>жаркое по домашнему</t>
  </si>
  <si>
    <t>359м</t>
  </si>
  <si>
    <t>салат из моркови с р/м</t>
  </si>
  <si>
    <t>62м</t>
  </si>
  <si>
    <t>макароны отв с сыром</t>
  </si>
  <si>
    <t>204м</t>
  </si>
  <si>
    <t>компот</t>
  </si>
  <si>
    <t>349м</t>
  </si>
  <si>
    <t>суп картофельный с бобовыми</t>
  </si>
  <si>
    <t>102м</t>
  </si>
  <si>
    <t>котлеты рубленные из птицы</t>
  </si>
  <si>
    <t>294м</t>
  </si>
  <si>
    <t>каша гречневая</t>
  </si>
  <si>
    <t>пудинг с творогом и сметаной</t>
  </si>
  <si>
    <t>222м</t>
  </si>
  <si>
    <t>салат из свеклы с зел горошком</t>
  </si>
  <si>
    <t>борщ из свежей капусты с картофелем</t>
  </si>
  <si>
    <t>82м</t>
  </si>
  <si>
    <t>297м</t>
  </si>
  <si>
    <t>каша ячневая</t>
  </si>
  <si>
    <t>259м</t>
  </si>
  <si>
    <t>суп картофельный</t>
  </si>
  <si>
    <t>мясо тушеное</t>
  </si>
  <si>
    <t>макароны отварные</t>
  </si>
  <si>
    <t>203м</t>
  </si>
  <si>
    <t>кукуруза конс(овощи по сезону)</t>
  </si>
  <si>
    <t>огурец консерв</t>
  </si>
  <si>
    <t>суп картофельный с вермишелью</t>
  </si>
  <si>
    <t>103м</t>
  </si>
  <si>
    <t>котлета рыбная</t>
  </si>
  <si>
    <t>234м</t>
  </si>
  <si>
    <t>каша рисовая</t>
  </si>
  <si>
    <t>каша овсяная молочная вязкая</t>
  </si>
  <si>
    <t>173м</t>
  </si>
  <si>
    <t>45м</t>
  </si>
  <si>
    <t>бефстроганов</t>
  </si>
  <si>
    <t>250м</t>
  </si>
  <si>
    <t>макароны отв</t>
  </si>
  <si>
    <t>сок</t>
  </si>
  <si>
    <t>гор. Блюдо</t>
  </si>
  <si>
    <t>биточек мясной с кашей пшеничной</t>
  </si>
  <si>
    <t>268м. 312м</t>
  </si>
  <si>
    <t>директор</t>
  </si>
  <si>
    <t>Фоменко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</si>
</sst>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127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128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8.56</v>
      </c>
      <c r="H6" s="40">
        <v>15.2</v>
      </c>
      <c r="I6" s="40">
        <v>35.6</v>
      </c>
      <c r="J6" s="40">
        <v>340.1</v>
      </c>
      <c r="K6" s="41" t="s">
        <v>40</v>
      </c>
      <c r="L6" s="40">
        <v>40.520000000000003</v>
      </c>
    </row>
    <row r="7" spans="1:12" ht="14.5" x14ac:dyDescent="0.35">
      <c r="A7" s="23"/>
      <c r="B7" s="15"/>
      <c r="C7" s="11"/>
      <c r="D7" s="6" t="s">
        <v>26</v>
      </c>
      <c r="E7" s="42" t="s">
        <v>44</v>
      </c>
      <c r="F7" s="43">
        <v>60</v>
      </c>
      <c r="G7" s="43">
        <v>2.42</v>
      </c>
      <c r="H7" s="43">
        <v>3.87</v>
      </c>
      <c r="I7" s="43">
        <v>29.15</v>
      </c>
      <c r="J7" s="43">
        <v>161</v>
      </c>
      <c r="K7" s="44" t="s">
        <v>45</v>
      </c>
      <c r="L7" s="43">
        <v>21.3</v>
      </c>
    </row>
    <row r="8" spans="1:12" ht="14.5" x14ac:dyDescent="0.35">
      <c r="A8" s="23"/>
      <c r="B8" s="15"/>
      <c r="C8" s="11"/>
      <c r="D8" s="7" t="s">
        <v>22</v>
      </c>
      <c r="E8" s="42" t="s">
        <v>70</v>
      </c>
      <c r="F8" s="43">
        <v>200</v>
      </c>
      <c r="G8" s="43">
        <v>1.41</v>
      </c>
      <c r="H8" s="43">
        <v>0.8</v>
      </c>
      <c r="I8" s="43">
        <v>20.82</v>
      </c>
      <c r="J8" s="43">
        <v>150.86000000000001</v>
      </c>
      <c r="K8" s="44" t="s">
        <v>42</v>
      </c>
      <c r="L8" s="43">
        <v>11.96</v>
      </c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3.16</v>
      </c>
      <c r="H9" s="43">
        <v>0.4</v>
      </c>
      <c r="I9" s="43">
        <v>18.48</v>
      </c>
      <c r="J9" s="43">
        <v>93.52</v>
      </c>
      <c r="K9" s="44"/>
      <c r="L9" s="43">
        <v>2.56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15.55</v>
      </c>
      <c r="H13" s="19">
        <f t="shared" si="0"/>
        <v>20.27</v>
      </c>
      <c r="I13" s="19">
        <f t="shared" si="0"/>
        <v>104.05</v>
      </c>
      <c r="J13" s="19">
        <f t="shared" si="0"/>
        <v>745.48</v>
      </c>
      <c r="K13" s="25"/>
      <c r="L13" s="19">
        <f t="shared" ref="L13" si="1">SUM(L6:L12)</f>
        <v>76.34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2.31</v>
      </c>
      <c r="H14" s="43">
        <v>1.67</v>
      </c>
      <c r="I14" s="43">
        <v>8.73</v>
      </c>
      <c r="J14" s="43">
        <v>65.2</v>
      </c>
      <c r="K14" s="44" t="s">
        <v>47</v>
      </c>
      <c r="L14" s="43">
        <v>13.2</v>
      </c>
    </row>
    <row r="15" spans="1:12" ht="14.5" x14ac:dyDescent="0.3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4.8</v>
      </c>
      <c r="H15" s="43">
        <v>9.7799999999999994</v>
      </c>
      <c r="I15" s="43">
        <v>34.58</v>
      </c>
      <c r="J15" s="43">
        <v>90.68</v>
      </c>
      <c r="K15" s="44" t="s">
        <v>49</v>
      </c>
      <c r="L15" s="43">
        <v>9.35</v>
      </c>
    </row>
    <row r="16" spans="1:12" ht="14.5" x14ac:dyDescent="0.35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5.72</v>
      </c>
      <c r="H16" s="43">
        <v>8.44</v>
      </c>
      <c r="I16" s="43">
        <v>8.1</v>
      </c>
      <c r="J16" s="43">
        <v>165</v>
      </c>
      <c r="K16" s="44">
        <v>297</v>
      </c>
      <c r="L16" s="43">
        <v>37.69</v>
      </c>
    </row>
    <row r="17" spans="1:12" ht="14.5" x14ac:dyDescent="0.3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6.6</v>
      </c>
      <c r="H17" s="43">
        <v>5.73</v>
      </c>
      <c r="I17" s="43">
        <v>37.880000000000003</v>
      </c>
      <c r="J17" s="43">
        <v>229.5</v>
      </c>
      <c r="K17" s="44" t="s">
        <v>52</v>
      </c>
      <c r="L17" s="43">
        <v>6.2</v>
      </c>
    </row>
    <row r="18" spans="1:12" ht="14.5" x14ac:dyDescent="0.3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7.0000000000000007E-2</v>
      </c>
      <c r="H18" s="43"/>
      <c r="I18" s="43">
        <v>0.4</v>
      </c>
      <c r="J18" s="43">
        <v>56</v>
      </c>
      <c r="K18" s="44" t="s">
        <v>54</v>
      </c>
      <c r="L18" s="43">
        <v>4.0599999999999996</v>
      </c>
    </row>
    <row r="19" spans="1:12" ht="14.5" x14ac:dyDescent="0.3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4.7</v>
      </c>
      <c r="H19" s="43">
        <v>0.6</v>
      </c>
      <c r="I19" s="43">
        <v>29</v>
      </c>
      <c r="J19" s="43">
        <v>141</v>
      </c>
      <c r="K19" s="44"/>
      <c r="L19" s="43">
        <v>3.84</v>
      </c>
    </row>
    <row r="20" spans="1:12" ht="14.5" x14ac:dyDescent="0.35">
      <c r="A20" s="23"/>
      <c r="B20" s="15"/>
      <c r="C20" s="11"/>
      <c r="D20" s="7" t="s">
        <v>32</v>
      </c>
      <c r="E20" s="42" t="s">
        <v>55</v>
      </c>
      <c r="F20" s="43">
        <v>30</v>
      </c>
      <c r="G20" s="43">
        <v>2</v>
      </c>
      <c r="H20" s="43">
        <v>0.4</v>
      </c>
      <c r="I20" s="43">
        <v>10</v>
      </c>
      <c r="J20" s="43">
        <v>52</v>
      </c>
      <c r="K20" s="44"/>
      <c r="L20" s="43">
        <v>2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26.2</v>
      </c>
      <c r="H23" s="19">
        <f t="shared" si="2"/>
        <v>26.62</v>
      </c>
      <c r="I23" s="19">
        <f t="shared" si="2"/>
        <v>128.69</v>
      </c>
      <c r="J23" s="19">
        <f t="shared" si="2"/>
        <v>799.38</v>
      </c>
      <c r="K23" s="25"/>
      <c r="L23" s="19">
        <f t="shared" ref="L23" si="3">SUM(L14:L22)</f>
        <v>76.34</v>
      </c>
    </row>
    <row r="24" spans="1:12" ht="14.5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1350</v>
      </c>
      <c r="G24" s="32">
        <f t="shared" ref="G24:J24" si="4">G13+G23</f>
        <v>41.75</v>
      </c>
      <c r="H24" s="32">
        <f t="shared" si="4"/>
        <v>46.89</v>
      </c>
      <c r="I24" s="32">
        <f t="shared" si="4"/>
        <v>232.74</v>
      </c>
      <c r="J24" s="32">
        <f t="shared" si="4"/>
        <v>1544.8600000000001</v>
      </c>
      <c r="K24" s="32"/>
      <c r="L24" s="32">
        <f t="shared" ref="L24" si="5">L13+L23</f>
        <v>152.68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180</v>
      </c>
      <c r="G25" s="40">
        <v>10.6</v>
      </c>
      <c r="H25" s="40">
        <v>14.84</v>
      </c>
      <c r="I25" s="40">
        <v>43.45</v>
      </c>
      <c r="J25" s="40">
        <v>308.01</v>
      </c>
      <c r="K25" s="41" t="s">
        <v>57</v>
      </c>
      <c r="L25" s="40">
        <v>48.19</v>
      </c>
    </row>
    <row r="26" spans="1:12" ht="14.5" x14ac:dyDescent="0.35">
      <c r="A26" s="14"/>
      <c r="B26" s="15"/>
      <c r="C26" s="11"/>
      <c r="D26" s="6" t="s">
        <v>26</v>
      </c>
      <c r="E26" s="42" t="s">
        <v>58</v>
      </c>
      <c r="F26" s="43">
        <v>60</v>
      </c>
      <c r="G26" s="43">
        <v>0.94</v>
      </c>
      <c r="H26" s="43">
        <v>3.61</v>
      </c>
      <c r="I26" s="43">
        <v>5.28</v>
      </c>
      <c r="J26" s="43">
        <v>57.42</v>
      </c>
      <c r="K26" s="44"/>
      <c r="L26" s="43">
        <v>20.25</v>
      </c>
    </row>
    <row r="27" spans="1:12" ht="14.5" x14ac:dyDescent="0.3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7.0000000000000007E-2</v>
      </c>
      <c r="H27" s="43"/>
      <c r="I27" s="43">
        <v>0.4</v>
      </c>
      <c r="J27" s="43">
        <v>56</v>
      </c>
      <c r="K27" s="44" t="s">
        <v>54</v>
      </c>
      <c r="L27" s="43">
        <v>4.0599999999999996</v>
      </c>
    </row>
    <row r="28" spans="1:12" ht="14.5" x14ac:dyDescent="0.3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4.5599999999999996</v>
      </c>
      <c r="H28" s="43">
        <v>0.54</v>
      </c>
      <c r="I28" s="43">
        <v>27.72</v>
      </c>
      <c r="J28" s="43">
        <v>156</v>
      </c>
      <c r="K28" s="44"/>
      <c r="L28" s="43">
        <v>3.84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16.169999999999998</v>
      </c>
      <c r="H32" s="19">
        <f t="shared" ref="H32" si="7">SUM(H25:H31)</f>
        <v>18.989999999999998</v>
      </c>
      <c r="I32" s="19">
        <f t="shared" ref="I32" si="8">SUM(I25:I31)</f>
        <v>76.849999999999994</v>
      </c>
      <c r="J32" s="19">
        <f t="shared" ref="J32:L32" si="9">SUM(J25:J31)</f>
        <v>577.43000000000006</v>
      </c>
      <c r="K32" s="25"/>
      <c r="L32" s="19">
        <f t="shared" si="9"/>
        <v>76.34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0.8</v>
      </c>
      <c r="H33" s="43">
        <v>3.65</v>
      </c>
      <c r="I33" s="43">
        <v>5.1100000000000003</v>
      </c>
      <c r="J33" s="43">
        <v>56.47</v>
      </c>
      <c r="K33" s="44">
        <v>45</v>
      </c>
      <c r="L33" s="43">
        <v>8.5399999999999991</v>
      </c>
    </row>
    <row r="34" spans="1:12" ht="14.5" x14ac:dyDescent="0.3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1.01</v>
      </c>
      <c r="H34" s="43">
        <v>4.07</v>
      </c>
      <c r="I34" s="43">
        <v>9.58</v>
      </c>
      <c r="J34" s="43">
        <v>85.8</v>
      </c>
      <c r="K34" s="44" t="s">
        <v>60</v>
      </c>
      <c r="L34" s="43">
        <v>12.1</v>
      </c>
    </row>
    <row r="35" spans="1:12" ht="14.5" x14ac:dyDescent="0.35">
      <c r="A35" s="14"/>
      <c r="B35" s="15"/>
      <c r="C35" s="11"/>
      <c r="D35" s="7" t="s">
        <v>28</v>
      </c>
      <c r="E35" s="42" t="s">
        <v>62</v>
      </c>
      <c r="F35" s="43">
        <v>100</v>
      </c>
      <c r="G35" s="51">
        <v>10.75</v>
      </c>
      <c r="H35" s="43">
        <v>7.24</v>
      </c>
      <c r="I35" s="43">
        <v>23.8</v>
      </c>
      <c r="J35" s="43">
        <v>205</v>
      </c>
      <c r="K35" s="43" t="s">
        <v>63</v>
      </c>
      <c r="L35" s="44">
        <v>31.6</v>
      </c>
    </row>
    <row r="36" spans="1:12" ht="14.5" x14ac:dyDescent="0.35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4</v>
      </c>
      <c r="H36" s="43">
        <v>8.85</v>
      </c>
      <c r="I36" s="43">
        <v>29.4</v>
      </c>
      <c r="J36" s="43">
        <v>133.69</v>
      </c>
      <c r="K36" s="44" t="s">
        <v>65</v>
      </c>
      <c r="L36" s="43">
        <v>14.2</v>
      </c>
    </row>
    <row r="37" spans="1:12" ht="14.5" x14ac:dyDescent="0.3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7.0000000000000007E-2</v>
      </c>
      <c r="H37" s="43"/>
      <c r="I37" s="43">
        <v>0.4</v>
      </c>
      <c r="J37" s="43">
        <v>56</v>
      </c>
      <c r="K37" s="44" t="s">
        <v>54</v>
      </c>
      <c r="L37" s="43">
        <v>4.0599999999999996</v>
      </c>
    </row>
    <row r="38" spans="1:12" ht="14.5" x14ac:dyDescent="0.3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4.5599999999999996</v>
      </c>
      <c r="H38" s="43">
        <v>0.54</v>
      </c>
      <c r="I38" s="43">
        <v>27.72</v>
      </c>
      <c r="J38" s="43">
        <v>156</v>
      </c>
      <c r="K38" s="44"/>
      <c r="L38" s="43">
        <v>3.84</v>
      </c>
    </row>
    <row r="39" spans="1:12" ht="14.5" x14ac:dyDescent="0.35">
      <c r="A39" s="14"/>
      <c r="B39" s="15"/>
      <c r="C39" s="11"/>
      <c r="D39" s="7" t="s">
        <v>32</v>
      </c>
      <c r="E39" s="42" t="s">
        <v>55</v>
      </c>
      <c r="F39" s="43">
        <v>30</v>
      </c>
      <c r="G39" s="43">
        <v>2</v>
      </c>
      <c r="H39" s="43">
        <v>0.4</v>
      </c>
      <c r="I39" s="43">
        <v>10</v>
      </c>
      <c r="J39" s="43">
        <v>52</v>
      </c>
      <c r="K39" s="44"/>
      <c r="L39" s="43">
        <v>2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23.19</v>
      </c>
      <c r="H42" s="19">
        <f t="shared" ref="H42" si="11">SUM(H33:H41)</f>
        <v>24.75</v>
      </c>
      <c r="I42" s="19">
        <f t="shared" ref="I42" si="12">SUM(I33:I41)</f>
        <v>106.01</v>
      </c>
      <c r="J42" s="19">
        <f t="shared" ref="J42:L42" si="13">SUM(J33:J41)</f>
        <v>744.96</v>
      </c>
      <c r="K42" s="25"/>
      <c r="L42" s="19">
        <f t="shared" si="13"/>
        <v>76.34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1300</v>
      </c>
      <c r="G43" s="32">
        <f t="shared" ref="G43" si="14">G32+G42</f>
        <v>39.36</v>
      </c>
      <c r="H43" s="32">
        <f t="shared" ref="H43" si="15">H32+H42</f>
        <v>43.739999999999995</v>
      </c>
      <c r="I43" s="32">
        <f t="shared" ref="I43" si="16">I32+I42</f>
        <v>182.86</v>
      </c>
      <c r="J43" s="32">
        <f t="shared" ref="J43:L43" si="17">J32+J42</f>
        <v>1322.39</v>
      </c>
      <c r="K43" s="32"/>
      <c r="L43" s="32">
        <f t="shared" si="17"/>
        <v>152.68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>
        <v>6.47</v>
      </c>
      <c r="H44" s="40">
        <v>14.63</v>
      </c>
      <c r="I44" s="40">
        <v>8.24</v>
      </c>
      <c r="J44" s="40">
        <v>192</v>
      </c>
      <c r="K44" s="41" t="s">
        <v>67</v>
      </c>
      <c r="L44" s="40">
        <v>53.52</v>
      </c>
    </row>
    <row r="45" spans="1:12" ht="14.5" x14ac:dyDescent="0.35">
      <c r="A45" s="23"/>
      <c r="B45" s="15"/>
      <c r="C45" s="11"/>
      <c r="D45" s="52"/>
      <c r="E45" s="42"/>
      <c r="F45" s="43"/>
      <c r="G45" s="43">
        <v>6.31</v>
      </c>
      <c r="H45" s="43">
        <v>4.55</v>
      </c>
      <c r="I45" s="43">
        <v>38.869999999999997</v>
      </c>
      <c r="J45" s="43">
        <v>221.25</v>
      </c>
      <c r="K45" s="44" t="s">
        <v>68</v>
      </c>
      <c r="L45" s="43">
        <v>6.72</v>
      </c>
    </row>
    <row r="46" spans="1:12" ht="14.5" x14ac:dyDescent="0.3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7.0000000000000007E-2</v>
      </c>
      <c r="H46" s="43"/>
      <c r="I46" s="43">
        <v>0.4</v>
      </c>
      <c r="J46" s="43">
        <v>56</v>
      </c>
      <c r="K46" s="44" t="s">
        <v>54</v>
      </c>
      <c r="L46" s="43">
        <v>4.0599999999999996</v>
      </c>
    </row>
    <row r="47" spans="1:12" ht="14.5" x14ac:dyDescent="0.3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3.16</v>
      </c>
      <c r="H47" s="43">
        <v>0.4</v>
      </c>
      <c r="I47" s="43">
        <v>18.48</v>
      </c>
      <c r="J47" s="43">
        <v>93.52</v>
      </c>
      <c r="K47" s="44"/>
      <c r="L47" s="43">
        <v>2.56</v>
      </c>
    </row>
    <row r="48" spans="1:12" ht="15" thickBot="1" x14ac:dyDescent="0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26</v>
      </c>
      <c r="E49" s="39" t="s">
        <v>66</v>
      </c>
      <c r="F49" s="40">
        <v>60</v>
      </c>
      <c r="G49" s="40">
        <v>1.55</v>
      </c>
      <c r="H49" s="40">
        <v>4.43</v>
      </c>
      <c r="I49" s="40">
        <v>1.94</v>
      </c>
      <c r="J49" s="40">
        <v>53.9</v>
      </c>
      <c r="K49" s="41">
        <v>43</v>
      </c>
      <c r="L49" s="40">
        <v>9.48</v>
      </c>
    </row>
    <row r="50" spans="1:12" ht="25" x14ac:dyDescent="0.35">
      <c r="A50" s="23"/>
      <c r="B50" s="15"/>
      <c r="C50" s="11"/>
      <c r="D50" s="6" t="s">
        <v>124</v>
      </c>
      <c r="E50" s="42" t="s">
        <v>125</v>
      </c>
      <c r="F50" s="43">
        <v>250</v>
      </c>
      <c r="G50" s="43">
        <v>12.78</v>
      </c>
      <c r="H50" s="43">
        <v>19.18</v>
      </c>
      <c r="I50" s="43">
        <v>47.11</v>
      </c>
      <c r="J50" s="43">
        <v>413.25</v>
      </c>
      <c r="K50" s="44" t="s">
        <v>126</v>
      </c>
      <c r="L50" s="43">
        <v>60.24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SUM(F46:F50)</f>
        <v>550</v>
      </c>
      <c r="G51" s="19">
        <f>SUM(G46:G50)</f>
        <v>17.559999999999999</v>
      </c>
      <c r="H51" s="19">
        <f>SUM(H46:H50)</f>
        <v>24.009999999999998</v>
      </c>
      <c r="I51" s="19">
        <f>SUM(I46:I50)</f>
        <v>67.930000000000007</v>
      </c>
      <c r="J51" s="19">
        <f>SUM(J46:J50)</f>
        <v>616.66999999999996</v>
      </c>
      <c r="K51" s="25"/>
      <c r="L51" s="19">
        <f>SUM(L46:L50)</f>
        <v>76.34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1.55</v>
      </c>
      <c r="H52" s="43">
        <v>6.43</v>
      </c>
      <c r="I52" s="43">
        <v>0.1</v>
      </c>
      <c r="J52" s="43">
        <v>53.9</v>
      </c>
      <c r="K52" s="44">
        <v>43</v>
      </c>
      <c r="L52" s="43">
        <v>14.35</v>
      </c>
    </row>
    <row r="53" spans="1:12" ht="14.5" x14ac:dyDescent="0.35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2.0499999999999998</v>
      </c>
      <c r="H53" s="43">
        <v>4.43</v>
      </c>
      <c r="I53" s="43">
        <v>9.3000000000000007</v>
      </c>
      <c r="J53" s="43">
        <v>93</v>
      </c>
      <c r="K53" s="44" t="s">
        <v>73</v>
      </c>
      <c r="L53" s="43">
        <v>8.6999999999999993</v>
      </c>
    </row>
    <row r="54" spans="1:12" ht="14.5" x14ac:dyDescent="0.35">
      <c r="A54" s="23"/>
      <c r="B54" s="15"/>
      <c r="C54" s="11"/>
      <c r="D54" s="7" t="s">
        <v>28</v>
      </c>
      <c r="E54" s="42" t="s">
        <v>74</v>
      </c>
      <c r="F54" s="43">
        <v>200</v>
      </c>
      <c r="G54" s="43">
        <v>12.34</v>
      </c>
      <c r="H54" s="43">
        <v>12.7</v>
      </c>
      <c r="I54" s="43">
        <v>66.36</v>
      </c>
      <c r="J54" s="43">
        <v>315.20999999999998</v>
      </c>
      <c r="K54" s="44" t="s">
        <v>75</v>
      </c>
      <c r="L54" s="43">
        <v>43.39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7.0000000000000007E-2</v>
      </c>
      <c r="H56" s="43"/>
      <c r="I56" s="43">
        <v>0.4</v>
      </c>
      <c r="J56" s="43">
        <v>56</v>
      </c>
      <c r="K56" s="44" t="s">
        <v>54</v>
      </c>
      <c r="L56" s="43">
        <v>4.0599999999999996</v>
      </c>
    </row>
    <row r="57" spans="1:12" ht="14.5" x14ac:dyDescent="0.3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4.5599999999999996</v>
      </c>
      <c r="H57" s="43">
        <v>0.54</v>
      </c>
      <c r="I57" s="43">
        <v>27.72</v>
      </c>
      <c r="J57" s="43">
        <v>156</v>
      </c>
      <c r="K57" s="44"/>
      <c r="L57" s="43">
        <v>3.84</v>
      </c>
    </row>
    <row r="58" spans="1:12" ht="14.5" x14ac:dyDescent="0.35">
      <c r="A58" s="23"/>
      <c r="B58" s="15"/>
      <c r="C58" s="11"/>
      <c r="D58" s="7" t="s">
        <v>32</v>
      </c>
      <c r="E58" s="42" t="s">
        <v>55</v>
      </c>
      <c r="F58" s="43">
        <v>30</v>
      </c>
      <c r="G58" s="43">
        <v>2</v>
      </c>
      <c r="H58" s="43">
        <v>0.4</v>
      </c>
      <c r="I58" s="43">
        <v>10</v>
      </c>
      <c r="J58" s="43">
        <v>52</v>
      </c>
      <c r="K58" s="44"/>
      <c r="L58" s="43">
        <v>2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18">SUM(G52:G60)</f>
        <v>22.569999999999997</v>
      </c>
      <c r="H61" s="19">
        <f t="shared" ref="H61" si="19">SUM(H52:H60)</f>
        <v>24.499999999999996</v>
      </c>
      <c r="I61" s="19">
        <f t="shared" ref="I61" si="20">SUM(I52:I60)</f>
        <v>113.88000000000001</v>
      </c>
      <c r="J61" s="19">
        <f t="shared" ref="J61:L61" si="21">SUM(J52:J60)</f>
        <v>726.11</v>
      </c>
      <c r="K61" s="25"/>
      <c r="L61" s="19">
        <f t="shared" si="21"/>
        <v>76.34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1300</v>
      </c>
      <c r="G62" s="32">
        <f t="shared" ref="G62" si="22">G51+G61</f>
        <v>40.129999999999995</v>
      </c>
      <c r="H62" s="32">
        <f t="shared" ref="H62" si="23">H51+H61</f>
        <v>48.509999999999991</v>
      </c>
      <c r="I62" s="32">
        <f t="shared" ref="I62" si="24">I51+I61</f>
        <v>181.81</v>
      </c>
      <c r="J62" s="32">
        <f t="shared" ref="J62:L62" si="25">J51+J61</f>
        <v>1342.78</v>
      </c>
      <c r="K62" s="32"/>
      <c r="L62" s="32">
        <f t="shared" si="25"/>
        <v>152.68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200</v>
      </c>
      <c r="G63" s="40">
        <v>3.3</v>
      </c>
      <c r="H63" s="40">
        <v>8.6</v>
      </c>
      <c r="I63" s="40">
        <v>33.200000000000003</v>
      </c>
      <c r="J63" s="40">
        <v>183.4</v>
      </c>
      <c r="K63" s="41" t="s">
        <v>77</v>
      </c>
      <c r="L63" s="40">
        <v>48.42</v>
      </c>
    </row>
    <row r="64" spans="1:12" ht="14.5" x14ac:dyDescent="0.35">
      <c r="A64" s="23"/>
      <c r="B64" s="15"/>
      <c r="C64" s="11"/>
      <c r="D64" s="6" t="s">
        <v>26</v>
      </c>
      <c r="E64" s="42" t="s">
        <v>44</v>
      </c>
      <c r="F64" s="43">
        <v>60</v>
      </c>
      <c r="G64" s="43">
        <v>2.42</v>
      </c>
      <c r="H64" s="43">
        <v>3.87</v>
      </c>
      <c r="I64" s="43">
        <v>29.15</v>
      </c>
      <c r="J64" s="43">
        <v>161</v>
      </c>
      <c r="K64" s="44" t="s">
        <v>45</v>
      </c>
      <c r="L64" s="43">
        <v>21.3</v>
      </c>
    </row>
    <row r="65" spans="1:12" ht="14.5" x14ac:dyDescent="0.3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7.0000000000000007E-2</v>
      </c>
      <c r="H65" s="43">
        <v>0</v>
      </c>
      <c r="I65" s="43">
        <v>0.4</v>
      </c>
      <c r="J65" s="43">
        <v>56</v>
      </c>
      <c r="K65" s="44" t="s">
        <v>54</v>
      </c>
      <c r="L65" s="43">
        <v>4.0599999999999996</v>
      </c>
    </row>
    <row r="66" spans="1:12" ht="14.5" x14ac:dyDescent="0.3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3.16</v>
      </c>
      <c r="H66" s="43">
        <v>0.4</v>
      </c>
      <c r="I66" s="43">
        <v>0.84</v>
      </c>
      <c r="J66" s="43">
        <v>93.52</v>
      </c>
      <c r="K66" s="44"/>
      <c r="L66" s="43">
        <v>2.56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6">SUM(G63:G69)</f>
        <v>8.9499999999999993</v>
      </c>
      <c r="H70" s="19">
        <f t="shared" ref="H70" si="27">SUM(H63:H69)</f>
        <v>12.87</v>
      </c>
      <c r="I70" s="19">
        <f t="shared" ref="I70" si="28">SUM(I63:I69)</f>
        <v>63.59</v>
      </c>
      <c r="J70" s="19">
        <f t="shared" ref="J70:L70" si="29">SUM(J63:J69)</f>
        <v>493.91999999999996</v>
      </c>
      <c r="K70" s="25"/>
      <c r="L70" s="19">
        <f t="shared" si="29"/>
        <v>76.34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0.84</v>
      </c>
      <c r="H71" s="43">
        <v>3.6</v>
      </c>
      <c r="I71" s="43">
        <v>4.95</v>
      </c>
      <c r="J71" s="43">
        <v>55.7</v>
      </c>
      <c r="K71" s="44" t="s">
        <v>79</v>
      </c>
      <c r="L71" s="43">
        <v>6.3</v>
      </c>
    </row>
    <row r="72" spans="1:12" ht="14.5" x14ac:dyDescent="0.35">
      <c r="A72" s="23"/>
      <c r="B72" s="15"/>
      <c r="C72" s="11"/>
      <c r="D72" s="7" t="s">
        <v>27</v>
      </c>
      <c r="E72" s="42" t="s">
        <v>80</v>
      </c>
      <c r="F72" s="43">
        <v>200</v>
      </c>
      <c r="G72" s="43">
        <v>1.44</v>
      </c>
      <c r="H72" s="43">
        <v>4</v>
      </c>
      <c r="I72" s="43">
        <v>6.5</v>
      </c>
      <c r="J72" s="43">
        <v>68</v>
      </c>
      <c r="K72" s="44" t="s">
        <v>81</v>
      </c>
      <c r="L72" s="43">
        <v>15.65</v>
      </c>
    </row>
    <row r="73" spans="1:12" ht="14.5" x14ac:dyDescent="0.35">
      <c r="A73" s="23"/>
      <c r="B73" s="15"/>
      <c r="C73" s="11"/>
      <c r="D73" s="7" t="s">
        <v>28</v>
      </c>
      <c r="E73" s="42" t="s">
        <v>82</v>
      </c>
      <c r="F73" s="43">
        <v>158</v>
      </c>
      <c r="G73" s="43">
        <v>9.82</v>
      </c>
      <c r="H73" s="43">
        <v>8.23</v>
      </c>
      <c r="I73" s="43">
        <v>16.45</v>
      </c>
      <c r="J73" s="43">
        <v>179</v>
      </c>
      <c r="K73" s="44" t="s">
        <v>83</v>
      </c>
      <c r="L73" s="43">
        <v>40.69</v>
      </c>
    </row>
    <row r="74" spans="1:12" ht="14.5" x14ac:dyDescent="0.3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6.31</v>
      </c>
      <c r="H74" s="43">
        <v>4.55</v>
      </c>
      <c r="I74" s="43">
        <v>38.869999999999997</v>
      </c>
      <c r="J74" s="43">
        <v>221.25</v>
      </c>
      <c r="K74" s="44" t="s">
        <v>68</v>
      </c>
      <c r="L74" s="43">
        <v>5.8</v>
      </c>
    </row>
    <row r="75" spans="1:12" ht="14.5" x14ac:dyDescent="0.3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7.0000000000000007E-2</v>
      </c>
      <c r="H75" s="43"/>
      <c r="I75" s="43">
        <v>0.4</v>
      </c>
      <c r="J75" s="43">
        <v>56</v>
      </c>
      <c r="K75" s="44" t="s">
        <v>54</v>
      </c>
      <c r="L75" s="43">
        <v>4.0599999999999996</v>
      </c>
    </row>
    <row r="76" spans="1:12" ht="14.5" x14ac:dyDescent="0.3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4.5599999999999996</v>
      </c>
      <c r="H76" s="43">
        <v>0.54</v>
      </c>
      <c r="I76" s="43">
        <v>27.72</v>
      </c>
      <c r="J76" s="43">
        <v>156</v>
      </c>
      <c r="K76" s="44"/>
      <c r="L76" s="43">
        <v>3.84</v>
      </c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828</v>
      </c>
      <c r="G80" s="19">
        <f t="shared" ref="G80" si="30">SUM(G71:G79)</f>
        <v>23.04</v>
      </c>
      <c r="H80" s="19">
        <f t="shared" ref="H80" si="31">SUM(H71:H79)</f>
        <v>20.919999999999998</v>
      </c>
      <c r="I80" s="19">
        <f t="shared" ref="I80" si="32">SUM(I71:I79)</f>
        <v>94.89</v>
      </c>
      <c r="J80" s="19">
        <f t="shared" ref="J80:L80" si="33">SUM(J71:J79)</f>
        <v>735.95</v>
      </c>
      <c r="K80" s="25"/>
      <c r="L80" s="19">
        <f t="shared" si="33"/>
        <v>76.34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1328</v>
      </c>
      <c r="G81" s="32">
        <f t="shared" ref="G81" si="34">G70+G80</f>
        <v>31.99</v>
      </c>
      <c r="H81" s="32">
        <f t="shared" ref="H81" si="35">H70+H80</f>
        <v>33.79</v>
      </c>
      <c r="I81" s="32">
        <f t="shared" ref="I81" si="36">I70+I80</f>
        <v>158.48000000000002</v>
      </c>
      <c r="J81" s="32">
        <f t="shared" ref="J81:L81" si="37">J70+J80</f>
        <v>1229.8699999999999</v>
      </c>
      <c r="K81" s="32"/>
      <c r="L81" s="32">
        <f t="shared" si="37"/>
        <v>152.68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350</v>
      </c>
      <c r="G82" s="40">
        <v>32.4</v>
      </c>
      <c r="H82" s="40">
        <v>36.18</v>
      </c>
      <c r="I82" s="40">
        <v>33.159999999999997</v>
      </c>
      <c r="J82" s="40">
        <v>490</v>
      </c>
      <c r="K82" s="41" t="s">
        <v>86</v>
      </c>
      <c r="L82" s="40">
        <v>61.02</v>
      </c>
    </row>
    <row r="83" spans="1:12" ht="14.5" x14ac:dyDescent="0.35">
      <c r="A83" s="23"/>
      <c r="B83" s="15"/>
      <c r="C83" s="11"/>
      <c r="D83" s="6" t="s">
        <v>26</v>
      </c>
      <c r="E83" s="42" t="s">
        <v>84</v>
      </c>
      <c r="F83" s="43">
        <v>60</v>
      </c>
      <c r="G83" s="43">
        <v>1.55</v>
      </c>
      <c r="H83" s="43">
        <v>4.43</v>
      </c>
      <c r="I83" s="43">
        <v>1.94</v>
      </c>
      <c r="J83" s="43">
        <v>53.9</v>
      </c>
      <c r="K83" s="44">
        <v>43</v>
      </c>
      <c r="L83" s="43">
        <v>8.6999999999999993</v>
      </c>
    </row>
    <row r="84" spans="1:12" ht="14.5" x14ac:dyDescent="0.3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7.0000000000000007E-2</v>
      </c>
      <c r="H84" s="43">
        <v>0</v>
      </c>
      <c r="I84" s="43">
        <v>0.4</v>
      </c>
      <c r="J84" s="43">
        <v>56</v>
      </c>
      <c r="K84" s="44" t="s">
        <v>54</v>
      </c>
      <c r="L84" s="43">
        <v>4.0599999999999996</v>
      </c>
    </row>
    <row r="85" spans="1:12" ht="14.5" x14ac:dyDescent="0.3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3.16</v>
      </c>
      <c r="H85" s="43">
        <v>0.4</v>
      </c>
      <c r="I85" s="43">
        <v>0.84</v>
      </c>
      <c r="J85" s="43">
        <v>93.52</v>
      </c>
      <c r="K85" s="44"/>
      <c r="L85" s="43">
        <v>2.56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38">SUM(G82:G88)</f>
        <v>37.179999999999993</v>
      </c>
      <c r="H89" s="19">
        <f t="shared" ref="H89" si="39">SUM(H82:H88)</f>
        <v>41.01</v>
      </c>
      <c r="I89" s="19">
        <f t="shared" ref="I89" si="40">SUM(I82:I88)</f>
        <v>36.339999999999996</v>
      </c>
      <c r="J89" s="19">
        <f t="shared" ref="J89:L89" si="41">SUM(J82:J88)</f>
        <v>693.42</v>
      </c>
      <c r="K89" s="25"/>
      <c r="L89" s="19">
        <f t="shared" si="41"/>
        <v>76.34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0.53</v>
      </c>
      <c r="H90" s="43">
        <v>3.06</v>
      </c>
      <c r="I90" s="43">
        <v>4.88</v>
      </c>
      <c r="J90" s="43">
        <v>50</v>
      </c>
      <c r="K90" s="44" t="s">
        <v>88</v>
      </c>
      <c r="L90" s="43">
        <v>6.68</v>
      </c>
    </row>
    <row r="91" spans="1:12" ht="14.5" x14ac:dyDescent="0.3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4.01</v>
      </c>
      <c r="H91" s="43">
        <v>4.07</v>
      </c>
      <c r="I91" s="43">
        <v>1.58</v>
      </c>
      <c r="J91" s="43">
        <v>85.8</v>
      </c>
      <c r="K91" s="44" t="s">
        <v>60</v>
      </c>
      <c r="L91" s="43">
        <v>12.1</v>
      </c>
    </row>
    <row r="92" spans="1:12" ht="14.5" x14ac:dyDescent="0.35">
      <c r="A92" s="23"/>
      <c r="B92" s="15"/>
      <c r="C92" s="11"/>
      <c r="D92" s="7" t="s">
        <v>28</v>
      </c>
      <c r="E92" s="42" t="s">
        <v>89</v>
      </c>
      <c r="F92" s="43">
        <v>200</v>
      </c>
      <c r="G92" s="43">
        <v>13.54</v>
      </c>
      <c r="H92" s="43">
        <v>15.92</v>
      </c>
      <c r="I92" s="43">
        <v>34.11</v>
      </c>
      <c r="J92" s="43">
        <v>334.4</v>
      </c>
      <c r="K92" s="44" t="s">
        <v>90</v>
      </c>
      <c r="L92" s="43">
        <v>50.7</v>
      </c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1.47</v>
      </c>
      <c r="H94" s="43">
        <v>0.3</v>
      </c>
      <c r="I94" s="43">
        <v>47.26</v>
      </c>
      <c r="J94" s="43">
        <v>196.38</v>
      </c>
      <c r="K94" s="44" t="s">
        <v>92</v>
      </c>
      <c r="L94" s="43">
        <v>3.02</v>
      </c>
    </row>
    <row r="95" spans="1:12" ht="14.5" x14ac:dyDescent="0.3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4.5599999999999996</v>
      </c>
      <c r="H95" s="43">
        <v>0.54</v>
      </c>
      <c r="I95" s="43">
        <v>27.72</v>
      </c>
      <c r="J95" s="43">
        <v>156</v>
      </c>
      <c r="K95" s="44"/>
      <c r="L95" s="43">
        <v>3.84</v>
      </c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2">SUM(G90:G98)</f>
        <v>24.109999999999996</v>
      </c>
      <c r="H99" s="19">
        <f t="shared" ref="H99" si="43">SUM(H90:H98)</f>
        <v>23.89</v>
      </c>
      <c r="I99" s="19">
        <f t="shared" ref="I99" si="44">SUM(I90:I98)</f>
        <v>115.55</v>
      </c>
      <c r="J99" s="19">
        <f t="shared" ref="J99:L99" si="45">SUM(J90:J98)</f>
        <v>822.57999999999993</v>
      </c>
      <c r="K99" s="25"/>
      <c r="L99" s="19">
        <f t="shared" si="45"/>
        <v>76.34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1370</v>
      </c>
      <c r="G100" s="32">
        <f t="shared" ref="G100" si="46">G89+G99</f>
        <v>61.289999999999992</v>
      </c>
      <c r="H100" s="32">
        <f t="shared" ref="H100" si="47">H89+H99</f>
        <v>64.900000000000006</v>
      </c>
      <c r="I100" s="32">
        <f t="shared" ref="I100" si="48">I89+I99</f>
        <v>151.88999999999999</v>
      </c>
      <c r="J100" s="32">
        <f t="shared" ref="J100:L100" si="49">J89+J99</f>
        <v>1516</v>
      </c>
      <c r="K100" s="32"/>
      <c r="L100" s="32">
        <f t="shared" si="49"/>
        <v>152.68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42" t="s">
        <v>74</v>
      </c>
      <c r="F101" s="43">
        <v>200</v>
      </c>
      <c r="G101" s="43">
        <v>12.34</v>
      </c>
      <c r="H101" s="43">
        <v>12.7</v>
      </c>
      <c r="I101" s="43">
        <v>66.36</v>
      </c>
      <c r="J101" s="43">
        <v>315.20999999999998</v>
      </c>
      <c r="K101" s="44" t="s">
        <v>75</v>
      </c>
      <c r="L101" s="43">
        <v>54.09</v>
      </c>
    </row>
    <row r="102" spans="1:12" ht="14.5" x14ac:dyDescent="0.35">
      <c r="A102" s="23"/>
      <c r="B102" s="15"/>
      <c r="C102" s="11"/>
      <c r="D102" s="53" t="s">
        <v>26</v>
      </c>
      <c r="E102" s="42" t="s">
        <v>71</v>
      </c>
      <c r="F102" s="43">
        <v>60</v>
      </c>
      <c r="G102" s="43">
        <v>1.55</v>
      </c>
      <c r="H102" s="43">
        <v>6.43</v>
      </c>
      <c r="I102" s="43">
        <v>0.1</v>
      </c>
      <c r="J102" s="43">
        <v>53.9</v>
      </c>
      <c r="K102" s="44">
        <v>43</v>
      </c>
      <c r="L102" s="43">
        <v>14.35</v>
      </c>
    </row>
    <row r="103" spans="1:12" ht="14.5" x14ac:dyDescent="0.3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7.0000000000000007E-2</v>
      </c>
      <c r="H103" s="43">
        <v>0</v>
      </c>
      <c r="I103" s="43">
        <v>0.4</v>
      </c>
      <c r="J103" s="43">
        <v>56</v>
      </c>
      <c r="K103" s="44" t="s">
        <v>54</v>
      </c>
      <c r="L103" s="43">
        <v>4.0599999999999996</v>
      </c>
    </row>
    <row r="104" spans="1:12" ht="14.5" x14ac:dyDescent="0.3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3.16</v>
      </c>
      <c r="H104" s="43">
        <v>0.4</v>
      </c>
      <c r="I104" s="43">
        <v>18.48</v>
      </c>
      <c r="J104" s="43">
        <v>93.52</v>
      </c>
      <c r="K104" s="44"/>
      <c r="L104" s="43">
        <v>3.84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0">SUM(G101:G107)</f>
        <v>17.12</v>
      </c>
      <c r="H108" s="19">
        <f t="shared" si="50"/>
        <v>19.529999999999998</v>
      </c>
      <c r="I108" s="19">
        <f t="shared" si="50"/>
        <v>85.34</v>
      </c>
      <c r="J108" s="19">
        <f t="shared" si="50"/>
        <v>518.63</v>
      </c>
      <c r="K108" s="25"/>
      <c r="L108" s="19">
        <f t="shared" ref="L108" si="51">SUM(L101:L107)</f>
        <v>76.34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59</v>
      </c>
      <c r="F109" s="43">
        <v>60</v>
      </c>
      <c r="G109" s="43">
        <v>0.8</v>
      </c>
      <c r="H109" s="43">
        <v>3.65</v>
      </c>
      <c r="I109" s="43">
        <v>5.1100000000000003</v>
      </c>
      <c r="J109" s="43">
        <v>56.47</v>
      </c>
      <c r="K109" s="44">
        <v>45</v>
      </c>
      <c r="L109" s="43">
        <v>8.5399999999999991</v>
      </c>
    </row>
    <row r="110" spans="1:12" ht="14.5" x14ac:dyDescent="0.35">
      <c r="A110" s="23"/>
      <c r="B110" s="15"/>
      <c r="C110" s="11"/>
      <c r="D110" s="7" t="s">
        <v>27</v>
      </c>
      <c r="E110" s="42" t="s">
        <v>93</v>
      </c>
      <c r="F110" s="43">
        <v>200</v>
      </c>
      <c r="G110" s="43">
        <v>4.9000000000000004</v>
      </c>
      <c r="H110" s="43">
        <v>5.33</v>
      </c>
      <c r="I110" s="43">
        <v>19.23</v>
      </c>
      <c r="J110" s="43">
        <v>144.43</v>
      </c>
      <c r="K110" s="44" t="s">
        <v>94</v>
      </c>
      <c r="L110" s="43">
        <v>8.58</v>
      </c>
    </row>
    <row r="111" spans="1:12" ht="14.5" x14ac:dyDescent="0.35">
      <c r="A111" s="23"/>
      <c r="B111" s="15"/>
      <c r="C111" s="11"/>
      <c r="D111" s="7" t="s">
        <v>28</v>
      </c>
      <c r="E111" s="42" t="s">
        <v>95</v>
      </c>
      <c r="F111" s="43">
        <v>90</v>
      </c>
      <c r="G111" s="43">
        <v>8.16</v>
      </c>
      <c r="H111" s="43">
        <v>10.88</v>
      </c>
      <c r="I111" s="43">
        <v>10.8</v>
      </c>
      <c r="J111" s="43">
        <v>167.2</v>
      </c>
      <c r="K111" s="44" t="s">
        <v>96</v>
      </c>
      <c r="L111" s="43">
        <v>42.16</v>
      </c>
    </row>
    <row r="112" spans="1:12" ht="14.5" x14ac:dyDescent="0.35">
      <c r="A112" s="23"/>
      <c r="B112" s="15"/>
      <c r="C112" s="11"/>
      <c r="D112" s="7" t="s">
        <v>29</v>
      </c>
      <c r="E112" s="42" t="s">
        <v>97</v>
      </c>
      <c r="F112" s="43">
        <v>150</v>
      </c>
      <c r="G112" s="43">
        <v>3.9</v>
      </c>
      <c r="H112" s="43">
        <v>4.0999999999999996</v>
      </c>
      <c r="I112" s="43">
        <v>39.840000000000003</v>
      </c>
      <c r="J112" s="43">
        <v>231.86</v>
      </c>
      <c r="K112" s="44" t="s">
        <v>52</v>
      </c>
      <c r="L112" s="43">
        <v>9.16</v>
      </c>
    </row>
    <row r="113" spans="1:12" ht="14.5" x14ac:dyDescent="0.3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7.0000000000000007E-2</v>
      </c>
      <c r="H113" s="43"/>
      <c r="I113" s="43">
        <v>0.4</v>
      </c>
      <c r="J113" s="43">
        <v>56</v>
      </c>
      <c r="K113" s="44" t="s">
        <v>54</v>
      </c>
      <c r="L113" s="43">
        <v>4.0599999999999996</v>
      </c>
    </row>
    <row r="114" spans="1:12" ht="14.5" x14ac:dyDescent="0.35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4.5599999999999996</v>
      </c>
      <c r="H114" s="43">
        <v>0.54</v>
      </c>
      <c r="I114" s="43">
        <v>27.72</v>
      </c>
      <c r="J114" s="43">
        <v>156</v>
      </c>
      <c r="K114" s="44"/>
      <c r="L114" s="43">
        <v>3.84</v>
      </c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2">SUM(G109:G117)</f>
        <v>22.389999999999997</v>
      </c>
      <c r="H118" s="19">
        <f t="shared" si="52"/>
        <v>24.5</v>
      </c>
      <c r="I118" s="19">
        <f t="shared" si="52"/>
        <v>103.10000000000001</v>
      </c>
      <c r="J118" s="19">
        <f t="shared" si="52"/>
        <v>811.96</v>
      </c>
      <c r="K118" s="25"/>
      <c r="L118" s="19">
        <f t="shared" ref="L118" si="53">SUM(L109:L117)</f>
        <v>76.34</v>
      </c>
    </row>
    <row r="119" spans="1:12" ht="14.5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1260</v>
      </c>
      <c r="G119" s="32">
        <f t="shared" ref="G119" si="54">G108+G118</f>
        <v>39.51</v>
      </c>
      <c r="H119" s="32">
        <f t="shared" ref="H119" si="55">H108+H118</f>
        <v>44.03</v>
      </c>
      <c r="I119" s="32">
        <f t="shared" ref="I119" si="56">I108+I118</f>
        <v>188.44</v>
      </c>
      <c r="J119" s="32">
        <f t="shared" ref="J119:L119" si="57">J108+J118</f>
        <v>1330.5900000000001</v>
      </c>
      <c r="K119" s="32"/>
      <c r="L119" s="32">
        <f t="shared" si="57"/>
        <v>152.68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98</v>
      </c>
      <c r="F120" s="40">
        <v>200</v>
      </c>
      <c r="G120" s="40">
        <v>12.12</v>
      </c>
      <c r="H120" s="40">
        <v>17.28</v>
      </c>
      <c r="I120" s="40">
        <v>43.7</v>
      </c>
      <c r="J120" s="40">
        <v>378</v>
      </c>
      <c r="K120" s="41" t="s">
        <v>99</v>
      </c>
      <c r="L120" s="40">
        <v>48.42</v>
      </c>
    </row>
    <row r="121" spans="1:12" ht="14.5" x14ac:dyDescent="0.35">
      <c r="A121" s="14"/>
      <c r="B121" s="15"/>
      <c r="C121" s="11"/>
      <c r="D121" s="6" t="s">
        <v>26</v>
      </c>
      <c r="E121" s="42" t="s">
        <v>44</v>
      </c>
      <c r="F121" s="43">
        <v>60</v>
      </c>
      <c r="G121" s="43">
        <v>2.42</v>
      </c>
      <c r="H121" s="43">
        <v>3.87</v>
      </c>
      <c r="I121" s="43">
        <v>29.15</v>
      </c>
      <c r="J121" s="43">
        <v>161</v>
      </c>
      <c r="K121" s="44" t="s">
        <v>45</v>
      </c>
      <c r="L121" s="43">
        <v>21.3</v>
      </c>
    </row>
    <row r="122" spans="1:12" ht="14.5" x14ac:dyDescent="0.3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7.0000000000000007E-2</v>
      </c>
      <c r="H122" s="43">
        <v>0</v>
      </c>
      <c r="I122" s="43">
        <v>0.4</v>
      </c>
      <c r="J122" s="43">
        <v>56</v>
      </c>
      <c r="K122" s="44" t="s">
        <v>54</v>
      </c>
      <c r="L122" s="43">
        <v>4.0599999999999996</v>
      </c>
    </row>
    <row r="123" spans="1:12" ht="14.5" x14ac:dyDescent="0.3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3.16</v>
      </c>
      <c r="H123" s="43">
        <v>0.4</v>
      </c>
      <c r="I123" s="43">
        <v>18.48</v>
      </c>
      <c r="J123" s="43">
        <v>93.52</v>
      </c>
      <c r="K123" s="44"/>
      <c r="L123" s="43">
        <v>2.56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17.77</v>
      </c>
      <c r="H127" s="19">
        <f t="shared" si="58"/>
        <v>21.55</v>
      </c>
      <c r="I127" s="19">
        <f t="shared" si="58"/>
        <v>91.73</v>
      </c>
      <c r="J127" s="19">
        <f t="shared" si="58"/>
        <v>688.52</v>
      </c>
      <c r="K127" s="25"/>
      <c r="L127" s="19">
        <f t="shared" ref="L127" si="59">SUM(L120:L126)</f>
        <v>76.34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100</v>
      </c>
      <c r="F128" s="43">
        <v>60</v>
      </c>
      <c r="G128" s="43">
        <v>0.99</v>
      </c>
      <c r="H128" s="43">
        <v>2.4700000000000002</v>
      </c>
      <c r="I128" s="43">
        <v>43.76</v>
      </c>
      <c r="J128" s="43">
        <v>43.74</v>
      </c>
      <c r="K128" s="44">
        <v>53</v>
      </c>
      <c r="L128" s="43">
        <v>13.09</v>
      </c>
    </row>
    <row r="129" spans="1:12" ht="14.5" x14ac:dyDescent="0.35">
      <c r="A129" s="14"/>
      <c r="B129" s="15"/>
      <c r="C129" s="11"/>
      <c r="D129" s="7" t="s">
        <v>27</v>
      </c>
      <c r="E129" s="42" t="s">
        <v>101</v>
      </c>
      <c r="F129" s="43">
        <v>200</v>
      </c>
      <c r="G129" s="43">
        <v>1.44</v>
      </c>
      <c r="H129" s="43">
        <v>3.94</v>
      </c>
      <c r="I129" s="43">
        <v>8.75</v>
      </c>
      <c r="J129" s="43">
        <v>83</v>
      </c>
      <c r="K129" s="44" t="s">
        <v>102</v>
      </c>
      <c r="L129" s="43">
        <v>10.5</v>
      </c>
    </row>
    <row r="130" spans="1:12" ht="14.5" x14ac:dyDescent="0.35">
      <c r="A130" s="14"/>
      <c r="B130" s="15"/>
      <c r="C130" s="11"/>
      <c r="D130" s="7" t="s">
        <v>28</v>
      </c>
      <c r="E130" s="42" t="s">
        <v>50</v>
      </c>
      <c r="F130" s="43">
        <v>100</v>
      </c>
      <c r="G130" s="43">
        <v>5.72</v>
      </c>
      <c r="H130" s="43">
        <v>8.44</v>
      </c>
      <c r="I130" s="43">
        <v>8.1</v>
      </c>
      <c r="J130" s="43">
        <v>165</v>
      </c>
      <c r="K130" s="44" t="s">
        <v>103</v>
      </c>
      <c r="L130" s="43">
        <v>37.69</v>
      </c>
    </row>
    <row r="131" spans="1:12" ht="14.5" x14ac:dyDescent="0.35">
      <c r="A131" s="14"/>
      <c r="B131" s="15"/>
      <c r="C131" s="11"/>
      <c r="D131" s="7" t="s">
        <v>29</v>
      </c>
      <c r="E131" s="42" t="s">
        <v>104</v>
      </c>
      <c r="F131" s="43">
        <v>160</v>
      </c>
      <c r="G131" s="43">
        <v>10.98</v>
      </c>
      <c r="H131" s="43">
        <v>7.89</v>
      </c>
      <c r="I131" s="43">
        <v>42.18</v>
      </c>
      <c r="J131" s="43">
        <v>219</v>
      </c>
      <c r="K131" s="44" t="s">
        <v>105</v>
      </c>
      <c r="L131" s="43">
        <v>7.16</v>
      </c>
    </row>
    <row r="132" spans="1:12" ht="14.5" x14ac:dyDescent="0.3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7.0000000000000007E-2</v>
      </c>
      <c r="H132" s="43"/>
      <c r="I132" s="43">
        <v>0.4</v>
      </c>
      <c r="J132" s="43">
        <v>56</v>
      </c>
      <c r="K132" s="44" t="s">
        <v>54</v>
      </c>
      <c r="L132" s="43">
        <v>4.0599999999999996</v>
      </c>
    </row>
    <row r="133" spans="1:12" ht="14.5" x14ac:dyDescent="0.35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>
        <v>4.5599999999999996</v>
      </c>
      <c r="H133" s="43">
        <v>0.54</v>
      </c>
      <c r="I133" s="43">
        <v>27.72</v>
      </c>
      <c r="J133" s="43">
        <v>156</v>
      </c>
      <c r="K133" s="44"/>
      <c r="L133" s="43">
        <v>3.84</v>
      </c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0">SUM(G128:G136)</f>
        <v>23.759999999999998</v>
      </c>
      <c r="H137" s="19">
        <f t="shared" si="60"/>
        <v>23.279999999999998</v>
      </c>
      <c r="I137" s="19">
        <f t="shared" si="60"/>
        <v>130.91</v>
      </c>
      <c r="J137" s="19">
        <f t="shared" si="60"/>
        <v>722.74</v>
      </c>
      <c r="K137" s="25"/>
      <c r="L137" s="19">
        <f t="shared" ref="L137" si="61">SUM(L128:L136)</f>
        <v>76.34</v>
      </c>
    </row>
    <row r="138" spans="1:12" ht="14.5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1280</v>
      </c>
      <c r="G138" s="32">
        <f t="shared" ref="G138" si="62">G127+G137</f>
        <v>41.53</v>
      </c>
      <c r="H138" s="32">
        <f t="shared" ref="H138" si="63">H127+H137</f>
        <v>44.83</v>
      </c>
      <c r="I138" s="32">
        <f t="shared" ref="I138" si="64">I127+I137</f>
        <v>222.64</v>
      </c>
      <c r="J138" s="32">
        <f t="shared" ref="J138:L138" si="65">J127+J137</f>
        <v>1411.26</v>
      </c>
      <c r="K138" s="32"/>
      <c r="L138" s="32">
        <f t="shared" si="65"/>
        <v>152.68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180</v>
      </c>
      <c r="G139" s="40">
        <v>10.6</v>
      </c>
      <c r="H139" s="40">
        <v>14.84</v>
      </c>
      <c r="I139" s="40">
        <v>43.45</v>
      </c>
      <c r="J139" s="40">
        <v>308.01</v>
      </c>
      <c r="K139" s="41" t="s">
        <v>57</v>
      </c>
      <c r="L139" s="40">
        <v>48.19</v>
      </c>
    </row>
    <row r="140" spans="1:12" ht="14.5" x14ac:dyDescent="0.35">
      <c r="A140" s="23"/>
      <c r="B140" s="15"/>
      <c r="C140" s="11"/>
      <c r="D140" s="6" t="s">
        <v>26</v>
      </c>
      <c r="E140" s="42" t="s">
        <v>58</v>
      </c>
      <c r="F140" s="43">
        <v>60</v>
      </c>
      <c r="G140" s="43">
        <v>0.94</v>
      </c>
      <c r="H140" s="43">
        <v>3.61</v>
      </c>
      <c r="I140" s="43">
        <v>5.28</v>
      </c>
      <c r="J140" s="43">
        <v>57.42</v>
      </c>
      <c r="K140" s="44"/>
      <c r="L140" s="43">
        <v>20.25</v>
      </c>
    </row>
    <row r="141" spans="1:12" ht="14.5" x14ac:dyDescent="0.3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7.0000000000000007E-2</v>
      </c>
      <c r="H141" s="43"/>
      <c r="I141" s="43">
        <v>0.4</v>
      </c>
      <c r="J141" s="43">
        <v>56</v>
      </c>
      <c r="K141" s="44" t="s">
        <v>54</v>
      </c>
      <c r="L141" s="43">
        <v>4.0599999999999996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43</v>
      </c>
      <c r="F142" s="43">
        <v>60</v>
      </c>
      <c r="G142" s="43">
        <v>4.5599999999999996</v>
      </c>
      <c r="H142" s="43">
        <v>0.54</v>
      </c>
      <c r="I142" s="43">
        <v>27.72</v>
      </c>
      <c r="J142" s="43">
        <v>156</v>
      </c>
      <c r="K142" s="44"/>
      <c r="L142" s="43">
        <v>3.84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6">SUM(G139:G145)</f>
        <v>16.169999999999998</v>
      </c>
      <c r="H146" s="19">
        <f t="shared" si="66"/>
        <v>18.989999999999998</v>
      </c>
      <c r="I146" s="19">
        <f t="shared" si="66"/>
        <v>76.849999999999994</v>
      </c>
      <c r="J146" s="19">
        <f t="shared" si="66"/>
        <v>577.43000000000006</v>
      </c>
      <c r="K146" s="25"/>
      <c r="L146" s="19">
        <f t="shared" ref="L146" si="67">SUM(L139:L145)</f>
        <v>76.34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60</v>
      </c>
      <c r="G147" s="43">
        <v>2.31</v>
      </c>
      <c r="H147" s="43">
        <v>1.67</v>
      </c>
      <c r="I147" s="43">
        <v>8.73</v>
      </c>
      <c r="J147" s="43">
        <v>65.2</v>
      </c>
      <c r="K147" s="44" t="s">
        <v>47</v>
      </c>
      <c r="L147" s="43">
        <v>13.2</v>
      </c>
    </row>
    <row r="148" spans="1:12" ht="14.5" x14ac:dyDescent="0.35">
      <c r="A148" s="23"/>
      <c r="B148" s="15"/>
      <c r="C148" s="11"/>
      <c r="D148" s="7" t="s">
        <v>27</v>
      </c>
      <c r="E148" s="42" t="s">
        <v>106</v>
      </c>
      <c r="F148" s="43">
        <v>200</v>
      </c>
      <c r="G148" s="43">
        <v>4.9000000000000004</v>
      </c>
      <c r="H148" s="43">
        <v>5.33</v>
      </c>
      <c r="I148" s="43">
        <v>19.23</v>
      </c>
      <c r="J148" s="43">
        <v>144.43</v>
      </c>
      <c r="K148" s="44"/>
      <c r="L148" s="43">
        <v>8.4</v>
      </c>
    </row>
    <row r="149" spans="1:12" ht="14.5" x14ac:dyDescent="0.35">
      <c r="A149" s="23"/>
      <c r="B149" s="15"/>
      <c r="C149" s="11"/>
      <c r="D149" s="7" t="s">
        <v>28</v>
      </c>
      <c r="E149" s="42" t="s">
        <v>107</v>
      </c>
      <c r="F149" s="43">
        <v>100</v>
      </c>
      <c r="G149" s="43">
        <v>8.1999999999999993</v>
      </c>
      <c r="H149" s="43">
        <v>9.35</v>
      </c>
      <c r="I149" s="43">
        <v>35.119999999999997</v>
      </c>
      <c r="J149" s="43">
        <v>240</v>
      </c>
      <c r="K149" s="44"/>
      <c r="L149" s="43">
        <v>40.96</v>
      </c>
    </row>
    <row r="150" spans="1:12" ht="14.5" x14ac:dyDescent="0.35">
      <c r="A150" s="23"/>
      <c r="B150" s="15"/>
      <c r="C150" s="11"/>
      <c r="D150" s="7" t="s">
        <v>29</v>
      </c>
      <c r="E150" s="42" t="s">
        <v>108</v>
      </c>
      <c r="F150" s="43">
        <v>157</v>
      </c>
      <c r="G150" s="43">
        <v>5.73</v>
      </c>
      <c r="H150" s="43">
        <v>10.8</v>
      </c>
      <c r="I150" s="43">
        <v>31.98</v>
      </c>
      <c r="J150" s="43">
        <v>205.5</v>
      </c>
      <c r="K150" s="44" t="s">
        <v>109</v>
      </c>
      <c r="L150" s="43">
        <v>7.16</v>
      </c>
    </row>
    <row r="151" spans="1:12" ht="14.5" x14ac:dyDescent="0.3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7.0000000000000007E-2</v>
      </c>
      <c r="H151" s="43">
        <v>0</v>
      </c>
      <c r="I151" s="43">
        <v>0.4</v>
      </c>
      <c r="J151" s="43">
        <v>56</v>
      </c>
      <c r="K151" s="44" t="s">
        <v>54</v>
      </c>
      <c r="L151" s="43">
        <v>4.0599999999999996</v>
      </c>
    </row>
    <row r="152" spans="1:12" ht="14.5" x14ac:dyDescent="0.3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3.16</v>
      </c>
      <c r="H152" s="43">
        <v>0.4</v>
      </c>
      <c r="I152" s="43">
        <v>18.48</v>
      </c>
      <c r="J152" s="43">
        <v>93.52</v>
      </c>
      <c r="K152" s="44"/>
      <c r="L152" s="43">
        <v>2.56</v>
      </c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757</v>
      </c>
      <c r="G156" s="19">
        <f t="shared" ref="G156:J156" si="68">SUM(G147:G155)</f>
        <v>24.37</v>
      </c>
      <c r="H156" s="19">
        <f t="shared" si="68"/>
        <v>27.55</v>
      </c>
      <c r="I156" s="19">
        <f t="shared" si="68"/>
        <v>113.94000000000001</v>
      </c>
      <c r="J156" s="19">
        <f t="shared" si="68"/>
        <v>804.65</v>
      </c>
      <c r="K156" s="25"/>
      <c r="L156" s="19">
        <f t="shared" ref="L156" si="69">SUM(L147:L155)</f>
        <v>76.34</v>
      </c>
    </row>
    <row r="157" spans="1:12" ht="15" thickBot="1" x14ac:dyDescent="0.3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1257</v>
      </c>
      <c r="G157" s="32">
        <f t="shared" ref="G157" si="70">G146+G156</f>
        <v>40.54</v>
      </c>
      <c r="H157" s="32">
        <f t="shared" ref="H157" si="71">H146+H156</f>
        <v>46.54</v>
      </c>
      <c r="I157" s="32">
        <f t="shared" ref="I157" si="72">I146+I156</f>
        <v>190.79000000000002</v>
      </c>
      <c r="J157" s="32">
        <f t="shared" ref="J157:L157" si="73">J146+J156</f>
        <v>1382.08</v>
      </c>
      <c r="K157" s="32"/>
      <c r="L157" s="32">
        <f t="shared" si="73"/>
        <v>152.68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42" t="s">
        <v>82</v>
      </c>
      <c r="F158" s="43">
        <v>158</v>
      </c>
      <c r="G158" s="43">
        <v>9.82</v>
      </c>
      <c r="H158" s="43">
        <v>8.23</v>
      </c>
      <c r="I158" s="43">
        <v>16.45</v>
      </c>
      <c r="J158" s="43">
        <v>179</v>
      </c>
      <c r="K158" s="44" t="s">
        <v>83</v>
      </c>
      <c r="L158" s="43">
        <v>40.69</v>
      </c>
    </row>
    <row r="159" spans="1:12" ht="14.5" x14ac:dyDescent="0.35">
      <c r="A159" s="23"/>
      <c r="B159" s="15"/>
      <c r="C159" s="11"/>
      <c r="D159" s="6"/>
      <c r="E159" s="42" t="s">
        <v>64</v>
      </c>
      <c r="F159" s="43">
        <v>150</v>
      </c>
      <c r="G159" s="43">
        <v>4</v>
      </c>
      <c r="H159" s="43">
        <v>8.85</v>
      </c>
      <c r="I159" s="43">
        <v>29.4</v>
      </c>
      <c r="J159" s="43">
        <v>133.69</v>
      </c>
      <c r="K159" s="44" t="s">
        <v>65</v>
      </c>
      <c r="L159" s="43">
        <v>14.2</v>
      </c>
    </row>
    <row r="160" spans="1:12" ht="14.5" x14ac:dyDescent="0.3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7.0000000000000007E-2</v>
      </c>
      <c r="H160" s="43">
        <v>0</v>
      </c>
      <c r="I160" s="43">
        <v>0.4</v>
      </c>
      <c r="J160" s="43">
        <v>56</v>
      </c>
      <c r="K160" s="44" t="s">
        <v>54</v>
      </c>
      <c r="L160" s="43">
        <v>4.0599999999999996</v>
      </c>
    </row>
    <row r="161" spans="1:12" ht="14.5" x14ac:dyDescent="0.3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3.16</v>
      </c>
      <c r="H161" s="43">
        <v>0.4</v>
      </c>
      <c r="I161" s="43">
        <v>18.48</v>
      </c>
      <c r="J161" s="43">
        <v>93.52</v>
      </c>
      <c r="K161" s="44"/>
      <c r="L161" s="43">
        <v>2.56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26</v>
      </c>
      <c r="E163" s="42" t="s">
        <v>110</v>
      </c>
      <c r="F163" s="43">
        <v>60</v>
      </c>
      <c r="G163" s="43">
        <v>1.4</v>
      </c>
      <c r="H163" s="43">
        <v>0.8</v>
      </c>
      <c r="I163" s="43">
        <v>9.6999999999999993</v>
      </c>
      <c r="J163" s="43">
        <v>40.200000000000003</v>
      </c>
      <c r="K163" s="44"/>
      <c r="L163" s="43">
        <v>14.83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608</v>
      </c>
      <c r="G165" s="19">
        <f t="shared" ref="G165:J165" si="74">SUM(G158:G164)</f>
        <v>18.45</v>
      </c>
      <c r="H165" s="19">
        <f t="shared" si="74"/>
        <v>18.279999999999998</v>
      </c>
      <c r="I165" s="19">
        <f t="shared" si="74"/>
        <v>74.429999999999993</v>
      </c>
      <c r="J165" s="19">
        <f t="shared" si="74"/>
        <v>502.40999999999997</v>
      </c>
      <c r="K165" s="25"/>
      <c r="L165" s="19">
        <f t="shared" ref="L165" si="75">SUM(L158:L164)</f>
        <v>76.34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111</v>
      </c>
      <c r="F166" s="43">
        <v>60</v>
      </c>
      <c r="G166" s="43">
        <v>0.5</v>
      </c>
      <c r="H166" s="43">
        <v>0.8</v>
      </c>
      <c r="I166" s="43">
        <v>1</v>
      </c>
      <c r="J166" s="43">
        <v>9.8000000000000007</v>
      </c>
      <c r="K166" s="44"/>
      <c r="L166" s="43">
        <v>12.6</v>
      </c>
    </row>
    <row r="167" spans="1:12" ht="14.5" x14ac:dyDescent="0.35">
      <c r="A167" s="23"/>
      <c r="B167" s="15"/>
      <c r="C167" s="11"/>
      <c r="D167" s="7" t="s">
        <v>27</v>
      </c>
      <c r="E167" s="42" t="s">
        <v>112</v>
      </c>
      <c r="F167" s="43">
        <v>200</v>
      </c>
      <c r="G167" s="43">
        <v>2.98</v>
      </c>
      <c r="H167" s="43">
        <v>5.33</v>
      </c>
      <c r="I167" s="43">
        <v>15.7</v>
      </c>
      <c r="J167" s="43">
        <v>100.13</v>
      </c>
      <c r="K167" s="44" t="s">
        <v>113</v>
      </c>
      <c r="L167" s="43">
        <v>7.96</v>
      </c>
    </row>
    <row r="168" spans="1:12" ht="14.5" x14ac:dyDescent="0.35">
      <c r="A168" s="23"/>
      <c r="B168" s="15"/>
      <c r="C168" s="11"/>
      <c r="D168" s="7" t="s">
        <v>28</v>
      </c>
      <c r="E168" s="42" t="s">
        <v>114</v>
      </c>
      <c r="F168" s="43">
        <v>90</v>
      </c>
      <c r="G168" s="43">
        <v>10.7</v>
      </c>
      <c r="H168" s="43">
        <v>8.5</v>
      </c>
      <c r="I168" s="43">
        <v>7.5</v>
      </c>
      <c r="J168" s="43">
        <v>104.3</v>
      </c>
      <c r="K168" s="44" t="s">
        <v>115</v>
      </c>
      <c r="L168" s="43">
        <v>36.32</v>
      </c>
    </row>
    <row r="169" spans="1:12" ht="14.5" x14ac:dyDescent="0.35">
      <c r="A169" s="23"/>
      <c r="B169" s="15"/>
      <c r="C169" s="11"/>
      <c r="D169" s="7" t="s">
        <v>29</v>
      </c>
      <c r="E169" s="42" t="s">
        <v>116</v>
      </c>
      <c r="F169" s="43">
        <v>150</v>
      </c>
      <c r="G169" s="43">
        <v>3.67</v>
      </c>
      <c r="H169" s="43">
        <v>5.42</v>
      </c>
      <c r="I169" s="43">
        <v>36.67</v>
      </c>
      <c r="J169" s="43">
        <v>210.11</v>
      </c>
      <c r="K169" s="44">
        <v>304</v>
      </c>
      <c r="L169" s="43">
        <v>9.9</v>
      </c>
    </row>
    <row r="170" spans="1:12" ht="14.5" x14ac:dyDescent="0.35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43">
        <v>1.1599999999999999</v>
      </c>
      <c r="H170" s="43">
        <v>0.3</v>
      </c>
      <c r="I170" s="43">
        <v>47.26</v>
      </c>
      <c r="J170" s="43">
        <v>196.38</v>
      </c>
      <c r="K170" s="44" t="s">
        <v>92</v>
      </c>
      <c r="L170" s="43">
        <v>7</v>
      </c>
    </row>
    <row r="171" spans="1:12" ht="14.5" x14ac:dyDescent="0.3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3.16</v>
      </c>
      <c r="H171" s="43">
        <v>0.4</v>
      </c>
      <c r="I171" s="43">
        <v>18.48</v>
      </c>
      <c r="J171" s="43">
        <v>93.52</v>
      </c>
      <c r="K171" s="44"/>
      <c r="L171" s="43">
        <v>2.56</v>
      </c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6">SUM(G166:G174)</f>
        <v>22.17</v>
      </c>
      <c r="H175" s="19">
        <f t="shared" si="76"/>
        <v>20.749999999999996</v>
      </c>
      <c r="I175" s="19">
        <f t="shared" si="76"/>
        <v>126.61</v>
      </c>
      <c r="J175" s="19">
        <f t="shared" si="76"/>
        <v>714.24</v>
      </c>
      <c r="K175" s="25"/>
      <c r="L175" s="19">
        <f t="shared" ref="L175" si="77">SUM(L166:L174)</f>
        <v>76.34</v>
      </c>
    </row>
    <row r="176" spans="1:12" ht="14.5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1348</v>
      </c>
      <c r="G176" s="32">
        <f t="shared" ref="G176" si="78">G165+G175</f>
        <v>40.620000000000005</v>
      </c>
      <c r="H176" s="32">
        <f t="shared" ref="H176" si="79">H165+H175</f>
        <v>39.029999999999994</v>
      </c>
      <c r="I176" s="32">
        <f t="shared" ref="I176" si="80">I165+I175</f>
        <v>201.04</v>
      </c>
      <c r="J176" s="32">
        <f t="shared" ref="J176:L176" si="81">J165+J175</f>
        <v>1216.6500000000001</v>
      </c>
      <c r="K176" s="32"/>
      <c r="L176" s="32">
        <f t="shared" si="81"/>
        <v>152.68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200</v>
      </c>
      <c r="G177" s="40">
        <v>9.0399999999999991</v>
      </c>
      <c r="H177" s="40">
        <v>13.44</v>
      </c>
      <c r="I177" s="40">
        <v>50.14</v>
      </c>
      <c r="J177" s="40">
        <v>358</v>
      </c>
      <c r="K177" s="41" t="s">
        <v>118</v>
      </c>
      <c r="L177" s="40">
        <v>47.14</v>
      </c>
    </row>
    <row r="178" spans="1:12" ht="14.5" x14ac:dyDescent="0.35">
      <c r="A178" s="23"/>
      <c r="B178" s="15"/>
      <c r="C178" s="11"/>
      <c r="D178" s="6" t="s">
        <v>26</v>
      </c>
      <c r="E178" s="42" t="s">
        <v>44</v>
      </c>
      <c r="F178" s="43">
        <v>60</v>
      </c>
      <c r="G178" s="43">
        <v>2.42</v>
      </c>
      <c r="H178" s="43">
        <v>3.87</v>
      </c>
      <c r="I178" s="43">
        <v>29.15</v>
      </c>
      <c r="J178" s="43">
        <v>161</v>
      </c>
      <c r="K178" s="44" t="s">
        <v>45</v>
      </c>
      <c r="L178" s="43">
        <v>21.3</v>
      </c>
    </row>
    <row r="179" spans="1:12" ht="14.5" x14ac:dyDescent="0.3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7.0000000000000007E-2</v>
      </c>
      <c r="H179" s="43">
        <v>0</v>
      </c>
      <c r="I179" s="43">
        <v>0.4</v>
      </c>
      <c r="J179" s="43">
        <v>56</v>
      </c>
      <c r="K179" s="44" t="s">
        <v>54</v>
      </c>
      <c r="L179" s="43">
        <v>4.0599999999999996</v>
      </c>
    </row>
    <row r="180" spans="1:12" ht="14.5" x14ac:dyDescent="0.3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3.16</v>
      </c>
      <c r="H180" s="43">
        <v>0.4</v>
      </c>
      <c r="I180" s="43">
        <v>0.84</v>
      </c>
      <c r="J180" s="43">
        <v>93.52</v>
      </c>
      <c r="K180" s="44"/>
      <c r="L180" s="43">
        <v>3.84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2">SUM(G177:G183)</f>
        <v>14.69</v>
      </c>
      <c r="H184" s="19">
        <f t="shared" si="82"/>
        <v>17.709999999999997</v>
      </c>
      <c r="I184" s="19">
        <f t="shared" si="82"/>
        <v>80.53</v>
      </c>
      <c r="J184" s="19">
        <f t="shared" si="82"/>
        <v>668.52</v>
      </c>
      <c r="K184" s="25"/>
      <c r="L184" s="19">
        <f t="shared" ref="L184" si="83">SUM(L177:L183)</f>
        <v>76.34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60</v>
      </c>
      <c r="G185" s="43">
        <v>0.8</v>
      </c>
      <c r="H185" s="43">
        <v>3.65</v>
      </c>
      <c r="I185" s="43">
        <v>5.1100000000000003</v>
      </c>
      <c r="J185" s="43">
        <v>56.47</v>
      </c>
      <c r="K185" s="44" t="s">
        <v>119</v>
      </c>
      <c r="L185" s="43">
        <v>7.8</v>
      </c>
    </row>
    <row r="186" spans="1:12" ht="14.5" x14ac:dyDescent="0.35">
      <c r="A186" s="23"/>
      <c r="B186" s="15"/>
      <c r="C186" s="11"/>
      <c r="D186" s="7" t="s">
        <v>27</v>
      </c>
      <c r="E186" s="42" t="s">
        <v>48</v>
      </c>
      <c r="F186" s="43">
        <v>200</v>
      </c>
      <c r="G186" s="43">
        <v>4.8</v>
      </c>
      <c r="H186" s="43">
        <v>9.7799999999999994</v>
      </c>
      <c r="I186" s="43">
        <v>34.58</v>
      </c>
      <c r="J186" s="43">
        <v>90.68</v>
      </c>
      <c r="K186" s="44" t="s">
        <v>49</v>
      </c>
      <c r="L186" s="43">
        <v>9.35</v>
      </c>
    </row>
    <row r="187" spans="1:12" ht="14.5" x14ac:dyDescent="0.35">
      <c r="A187" s="23"/>
      <c r="B187" s="15"/>
      <c r="C187" s="11"/>
      <c r="D187" s="7" t="s">
        <v>28</v>
      </c>
      <c r="E187" s="42" t="s">
        <v>120</v>
      </c>
      <c r="F187" s="43">
        <v>100</v>
      </c>
      <c r="G187" s="43">
        <v>5.2</v>
      </c>
      <c r="H187" s="43">
        <v>3.1</v>
      </c>
      <c r="I187" s="43">
        <v>8.1199999999999992</v>
      </c>
      <c r="J187" s="43">
        <v>150</v>
      </c>
      <c r="K187" s="44" t="s">
        <v>121</v>
      </c>
      <c r="L187" s="43">
        <v>38.19</v>
      </c>
    </row>
    <row r="188" spans="1:12" ht="14.5" x14ac:dyDescent="0.35">
      <c r="A188" s="23"/>
      <c r="B188" s="15"/>
      <c r="C188" s="11"/>
      <c r="D188" s="7" t="s">
        <v>29</v>
      </c>
      <c r="E188" s="42" t="s">
        <v>122</v>
      </c>
      <c r="F188" s="43">
        <v>157</v>
      </c>
      <c r="G188" s="43">
        <v>5.73</v>
      </c>
      <c r="H188" s="43">
        <v>6.08</v>
      </c>
      <c r="I188" s="43">
        <v>31.98</v>
      </c>
      <c r="J188" s="43">
        <v>205.5</v>
      </c>
      <c r="K188" s="44" t="s">
        <v>109</v>
      </c>
      <c r="L188" s="43">
        <v>7.16</v>
      </c>
    </row>
    <row r="189" spans="1:12" ht="14.5" x14ac:dyDescent="0.35">
      <c r="A189" s="23"/>
      <c r="B189" s="15"/>
      <c r="C189" s="11"/>
      <c r="D189" s="7" t="s">
        <v>30</v>
      </c>
      <c r="E189" s="42" t="s">
        <v>123</v>
      </c>
      <c r="F189" s="43">
        <v>200</v>
      </c>
      <c r="G189" s="43">
        <v>1.5</v>
      </c>
      <c r="H189" s="43"/>
      <c r="I189" s="43">
        <v>0.8</v>
      </c>
      <c r="J189" s="43">
        <v>97.1</v>
      </c>
      <c r="K189" s="44"/>
      <c r="L189" s="43">
        <v>10</v>
      </c>
    </row>
    <row r="190" spans="1:12" ht="14.5" x14ac:dyDescent="0.3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4.5599999999999996</v>
      </c>
      <c r="H190" s="43">
        <v>0.54</v>
      </c>
      <c r="I190" s="43">
        <v>27.72</v>
      </c>
      <c r="J190" s="43">
        <v>156</v>
      </c>
      <c r="K190" s="44"/>
      <c r="L190" s="43">
        <v>3.84</v>
      </c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777</v>
      </c>
      <c r="G194" s="19">
        <f t="shared" ref="G194:J194" si="84">SUM(G185:G193)</f>
        <v>22.59</v>
      </c>
      <c r="H194" s="19">
        <f t="shared" si="84"/>
        <v>23.15</v>
      </c>
      <c r="I194" s="19">
        <f t="shared" si="84"/>
        <v>108.30999999999999</v>
      </c>
      <c r="J194" s="19">
        <f t="shared" si="84"/>
        <v>755.75</v>
      </c>
      <c r="K194" s="25"/>
      <c r="L194" s="19">
        <f t="shared" ref="L194" si="85">SUM(L185:L193)</f>
        <v>76.34</v>
      </c>
    </row>
    <row r="195" spans="1:12" ht="14.5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1277</v>
      </c>
      <c r="G195" s="32">
        <f t="shared" ref="G195" si="86">G184+G194</f>
        <v>37.28</v>
      </c>
      <c r="H195" s="32">
        <f t="shared" ref="H195" si="87">H184+H194</f>
        <v>40.86</v>
      </c>
      <c r="I195" s="32">
        <f t="shared" ref="I195" si="88">I184+I194</f>
        <v>188.83999999999997</v>
      </c>
      <c r="J195" s="32">
        <f t="shared" ref="J195:L195" si="89">J184+J194</f>
        <v>1424.27</v>
      </c>
      <c r="K195" s="32"/>
      <c r="L195" s="32">
        <f t="shared" si="89"/>
        <v>152.68</v>
      </c>
    </row>
    <row r="196" spans="1:12" ht="13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1307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41.4</v>
      </c>
      <c r="H196" s="34">
        <f t="shared" si="90"/>
        <v>45.311999999999998</v>
      </c>
      <c r="I196" s="34">
        <f t="shared" si="90"/>
        <v>189.953</v>
      </c>
      <c r="J196" s="34">
        <f t="shared" si="90"/>
        <v>1372.075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152.68000000000004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2025-01-12T15:04:56Z</dcterms:modified>
</cp:coreProperties>
</file>